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'Foaie1'!$A$1:$I$27</definedName>
  </definedNames>
  <calcPr fullCalcOnLoad="1"/>
</workbook>
</file>

<file path=xl/sharedStrings.xml><?xml version="1.0" encoding="utf-8"?>
<sst xmlns="http://schemas.openxmlformats.org/spreadsheetml/2006/main" count="20" uniqueCount="19">
  <si>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</si>
  <si>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</si>
  <si>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</si>
  <si>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</si>
  <si>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</si>
  <si>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</si>
  <si>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</si>
  <si>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</si>
  <si>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</si>
  <si>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>ANEXA 2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</si>
  <si>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</si>
  <si>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</si>
  <si>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</si>
  <si>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</si>
  <si>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 xml:space="preserve">VALOARE IANUARIE 2020 ACUPUNCTURA </t>
  </si>
  <si>
    <t>SITUATIA  SUMELOR AFERENTE LUNII FEBRUARIE 2020</t>
  </si>
  <si>
    <t>TOTAL VALOARE CONTRACT PENTRU LUNA FEBRUARIE 2020</t>
  </si>
  <si>
    <t>valoare punct feb 2020 criteriu consultatii</t>
  </si>
  <si>
    <t>valoare punct feb 2020 criteriu servicii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</si>
</sst>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4.8515625" style="0" customWidth="1"/>
    <col min="2" max="2" width="42.140625" style="12" customWidth="1"/>
    <col min="3" max="3" width="17.421875" style="12" customWidth="1"/>
    <col min="4" max="4" width="20.00390625" style="12" customWidth="1"/>
    <col min="5" max="5" width="19.140625" style="12" customWidth="1"/>
    <col min="6" max="6" width="17.28125" style="11" customWidth="1"/>
    <col min="7" max="7" width="20.7109375" style="12" customWidth="1"/>
    <col min="8" max="8" width="22.8515625" style="11" customWidth="1"/>
    <col min="9" max="9" width="21.421875" style="11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spans="1:7" ht="12.75" hidden="1">
      <c r="A4" s="2"/>
      <c r="B4" s="29"/>
      <c r="C4" s="29"/>
      <c r="D4" s="29"/>
      <c r="E4" s="29"/>
      <c r="G4" s="29"/>
    </row>
    <row r="5" spans="1:9" ht="18">
      <c r="A5" s="8"/>
      <c r="B5" s="7"/>
      <c r="D5" s="17"/>
      <c r="E5" s="7"/>
      <c r="F5" s="6" t="s">
        <v>9</v>
      </c>
      <c r="G5" s="7"/>
      <c r="H5" s="7"/>
      <c r="I5" s="7"/>
    </row>
    <row r="6" spans="1:9" ht="12" customHeight="1">
      <c r="A6" s="8"/>
      <c r="B6" s="7"/>
      <c r="D6" s="17"/>
      <c r="E6" s="7"/>
      <c r="G6" s="7"/>
      <c r="H6" s="7"/>
      <c r="I6" s="7"/>
    </row>
    <row r="7" spans="3:9" ht="21.75" customHeight="1">
      <c r="C7" s="6" t="s">
        <v>15</v>
      </c>
      <c r="E7" s="26"/>
      <c r="F7" s="17"/>
      <c r="H7" s="7"/>
      <c r="I7" s="7"/>
    </row>
    <row r="8" spans="3:8" ht="18">
      <c r="C8" s="6" t="s">
        <v>13</v>
      </c>
      <c r="E8" s="21"/>
      <c r="F8" s="9"/>
      <c r="G8" s="22"/>
      <c r="H8" s="22"/>
    </row>
    <row r="9" spans="2:9" ht="18">
      <c r="B9" s="23"/>
      <c r="C9" s="6"/>
      <c r="D9" s="6"/>
      <c r="E9" s="26"/>
      <c r="F9" s="9"/>
      <c r="G9" s="22"/>
      <c r="H9" s="22"/>
      <c r="I9" s="22"/>
    </row>
    <row r="10" spans="2:9" ht="18">
      <c r="B10" s="1"/>
      <c r="C10" s="21"/>
      <c r="E10" s="26"/>
      <c r="F10" s="9"/>
      <c r="G10" s="18"/>
      <c r="H10" s="18"/>
      <c r="I10" s="18"/>
    </row>
    <row r="11" spans="1:2" ht="12.75">
      <c r="A11" s="1"/>
      <c r="B11" s="25"/>
    </row>
    <row r="12" spans="1:9" ht="105" customHeight="1">
      <c r="A12" s="47" t="s">
        <v>1</v>
      </c>
      <c r="B12" s="47" t="s">
        <v>0</v>
      </c>
      <c r="C12" s="47" t="s">
        <v>2</v>
      </c>
      <c r="D12" s="47" t="s">
        <v>12</v>
      </c>
      <c r="E12" s="47" t="s">
        <v>4</v>
      </c>
      <c r="F12" s="36" t="s">
        <v>3</v>
      </c>
      <c r="G12" s="36" t="s">
        <v>5</v>
      </c>
      <c r="H12" s="36" t="s">
        <v>3</v>
      </c>
      <c r="I12" s="48" t="s">
        <v>16</v>
      </c>
    </row>
    <row r="13" spans="1:9" s="5" customFormat="1" ht="122.25" customHeight="1">
      <c r="A13" s="47">
        <v>1</v>
      </c>
      <c r="B13" s="36" t="s">
        <v>6</v>
      </c>
      <c r="C13" s="35">
        <v>160</v>
      </c>
      <c r="D13" s="35">
        <f>C13*4*4</f>
        <v>2560</v>
      </c>
      <c r="E13" s="35">
        <f>D13*13</f>
        <v>33280</v>
      </c>
      <c r="F13" s="35">
        <f>E13*$B$20</f>
        <v>10748.625</v>
      </c>
      <c r="G13" s="35">
        <f>C13*15*4*140</f>
        <v>1344000</v>
      </c>
      <c r="H13" s="35">
        <f>G13*$B$21</f>
        <v>10748.625</v>
      </c>
      <c r="I13" s="35">
        <f>F13+H13</f>
        <v>21497.25</v>
      </c>
    </row>
    <row r="14" spans="1:9" s="5" customFormat="1" ht="75" customHeight="1" hidden="1">
      <c r="A14" s="20"/>
      <c r="B14" s="36" t="s">
        <v>7</v>
      </c>
      <c r="C14" s="35"/>
      <c r="D14" s="35"/>
      <c r="E14" s="35">
        <f>SUM(E13:E13)</f>
        <v>33280</v>
      </c>
      <c r="F14" s="35">
        <f>SUM(F13:F13)</f>
        <v>10748.625</v>
      </c>
      <c r="G14" s="35">
        <f>SUM(G13:G13)</f>
        <v>1344000</v>
      </c>
      <c r="H14" s="35">
        <f>SUM(H13:H13)</f>
        <v>10748.625</v>
      </c>
      <c r="I14" s="35">
        <f>SUM(I13:I13)</f>
        <v>21497.25</v>
      </c>
    </row>
    <row r="15" spans="1:9" s="5" customFormat="1" ht="16.5" customHeight="1">
      <c r="A15" s="39"/>
      <c r="B15" s="40"/>
      <c r="C15" s="41"/>
      <c r="D15" s="41"/>
      <c r="E15" s="41"/>
      <c r="F15" s="41"/>
      <c r="G15" s="41"/>
      <c r="H15" s="41"/>
      <c r="I15" s="41"/>
    </row>
    <row r="16" spans="1:9" s="5" customFormat="1" ht="22.5" customHeight="1">
      <c r="A16" s="19"/>
      <c r="B16" s="46">
        <v>21497.25</v>
      </c>
      <c r="C16" s="42" t="s">
        <v>14</v>
      </c>
      <c r="D16" s="28"/>
      <c r="E16" s="28"/>
      <c r="F16" s="28"/>
      <c r="G16" s="28"/>
      <c r="H16" s="28"/>
      <c r="I16" s="28"/>
    </row>
    <row r="17" spans="1:9" s="5" customFormat="1" ht="22.5" customHeight="1">
      <c r="A17" s="19"/>
      <c r="B17" s="27"/>
      <c r="C17" s="42"/>
      <c r="D17" s="28"/>
      <c r="E17" s="28"/>
      <c r="F17" s="28"/>
      <c r="G17" s="28"/>
      <c r="H17" s="28"/>
      <c r="I17" s="28"/>
    </row>
    <row r="18" spans="1:8" ht="15.75">
      <c r="A18" s="3"/>
      <c r="B18" s="27">
        <f>B16/2</f>
        <v>10748.625</v>
      </c>
      <c r="C18" s="24" t="s">
        <v>10</v>
      </c>
      <c r="D18" s="9"/>
      <c r="E18" s="9"/>
      <c r="F18" s="9"/>
      <c r="H18" s="9"/>
    </row>
    <row r="19" spans="1:9" ht="15.75">
      <c r="A19" s="3"/>
      <c r="B19" s="27">
        <f>B16/2</f>
        <v>10748.625</v>
      </c>
      <c r="C19" s="24" t="s">
        <v>11</v>
      </c>
      <c r="D19" s="15"/>
      <c r="E19" s="15"/>
      <c r="F19" s="2"/>
      <c r="H19" s="38"/>
      <c r="I19" s="3"/>
    </row>
    <row r="20" spans="1:9" ht="15.75">
      <c r="A20" s="3"/>
      <c r="B20" s="43">
        <f>B19/E14</f>
        <v>0.3229755108173077</v>
      </c>
      <c r="C20" s="24" t="s">
        <v>17</v>
      </c>
      <c r="D20" s="15"/>
      <c r="E20" s="15"/>
      <c r="F20" s="2"/>
      <c r="H20" s="38"/>
      <c r="I20" s="37"/>
    </row>
    <row r="21" spans="1:9" ht="15.75">
      <c r="A21" s="3"/>
      <c r="B21" s="43">
        <f>B19/G14</f>
        <v>0.007997488839285714</v>
      </c>
      <c r="C21" s="24" t="s">
        <v>18</v>
      </c>
      <c r="F21" s="34"/>
      <c r="H21" s="38"/>
      <c r="I21" s="37"/>
    </row>
    <row r="22" spans="1:9" ht="15.75">
      <c r="A22" s="15"/>
      <c r="C22" s="33" t="s">
        <v>8</v>
      </c>
      <c r="G22" s="30"/>
      <c r="H22" s="38"/>
      <c r="I22" s="2"/>
    </row>
    <row r="23" spans="1:9" ht="18.75" customHeight="1">
      <c r="A23" s="15"/>
      <c r="B23" s="32"/>
      <c r="D23" s="32"/>
      <c r="E23" s="32"/>
      <c r="F23" s="32"/>
      <c r="G23" s="45"/>
      <c r="H23" s="2"/>
      <c r="I23" s="15"/>
    </row>
    <row r="24" spans="1:7" ht="15.75">
      <c r="A24" s="15"/>
      <c r="B24" s="49"/>
      <c r="D24" s="50"/>
      <c r="E24" s="44"/>
      <c r="F24" s="32"/>
      <c r="G24" s="44"/>
    </row>
    <row r="25" spans="1:7" ht="15.75">
      <c r="A25" s="15"/>
      <c r="B25" s="49"/>
      <c r="D25" s="50"/>
      <c r="E25" s="32"/>
      <c r="F25" s="32"/>
      <c r="G25" s="44"/>
    </row>
    <row r="26" spans="1:7" ht="15.75">
      <c r="A26" s="15"/>
      <c r="B26" s="2"/>
      <c r="C26" s="31"/>
      <c r="D26" s="32"/>
      <c r="E26" s="32"/>
      <c r="F26" s="32"/>
      <c r="G26" s="44"/>
    </row>
    <row r="27" spans="1:6" s="13" customFormat="1" ht="15.75" customHeight="1">
      <c r="A27" s="15"/>
      <c r="C27" s="2"/>
      <c r="D27" s="32"/>
      <c r="E27" s="32"/>
      <c r="F27" s="32"/>
    </row>
    <row r="28" s="13" customFormat="1" ht="12.75">
      <c r="A28" s="15"/>
    </row>
    <row r="29" spans="1:5" s="13" customFormat="1" ht="12.75">
      <c r="A29" s="15"/>
      <c r="C29" s="2"/>
      <c r="D29" s="2"/>
      <c r="E29" s="2"/>
    </row>
    <row r="30" spans="1:9" s="13" customFormat="1" ht="12.75">
      <c r="A30" s="14"/>
      <c r="C30" s="16"/>
      <c r="D30" s="16"/>
      <c r="E30" s="16"/>
      <c r="F30" s="16"/>
      <c r="H30" s="16"/>
      <c r="I30" s="16"/>
    </row>
    <row r="31" spans="1:9" s="13" customFormat="1" ht="12.75">
      <c r="A31" s="14"/>
      <c r="C31" s="2"/>
      <c r="D31" s="2"/>
      <c r="E31" s="2"/>
      <c r="F31" s="2"/>
      <c r="G31" s="2"/>
      <c r="H31" s="2"/>
      <c r="I31" s="2"/>
    </row>
    <row r="32" spans="1:9" ht="12.75">
      <c r="A32" s="11"/>
      <c r="B32" s="2"/>
      <c r="C32" s="2"/>
      <c r="D32" s="2"/>
      <c r="E32" s="2"/>
      <c r="F32" s="2"/>
      <c r="G32" s="2"/>
      <c r="H32" s="2"/>
      <c r="I32" s="2"/>
    </row>
    <row r="33" spans="1:7" ht="12.75">
      <c r="A33" s="11"/>
      <c r="B33" s="11"/>
      <c r="C33" s="11"/>
      <c r="D33" s="11"/>
      <c r="E33" s="11"/>
      <c r="G33" s="11"/>
    </row>
    <row r="34" spans="1:9" ht="12.75">
      <c r="A34" s="11"/>
      <c r="B34" s="10"/>
      <c r="C34" s="10"/>
      <c r="D34" s="10"/>
      <c r="E34" s="10"/>
      <c r="F34" s="10"/>
      <c r="G34" s="10"/>
      <c r="H34" s="10"/>
      <c r="I34" s="10"/>
    </row>
    <row r="35" spans="1:7" ht="12.75">
      <c r="A35" s="11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  <row r="93" spans="1:7" ht="12.75">
      <c r="A93" s="4"/>
      <c r="B93" s="11"/>
      <c r="C93" s="11"/>
      <c r="D93" s="11"/>
      <c r="E93" s="11"/>
      <c r="G93" s="11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5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2020-02-13T09:52:52Z</cp:lastPrinted>
  <dcterms:created xsi:type="dcterms:W3CDTF">2008-04-09T11:23:43Z</dcterms:created>
  <dcterms:modified xsi:type="dcterms:W3CDTF">2020-02-13T09:52:58Z</dcterms:modified>
  <cp:category/>
  <cp:version/>
  <cp:contentType/>
  <cp:contentStatus/>
</cp:coreProperties>
</file>